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综合绩点排名" sheetId="1" r:id="rId1"/>
  </sheets>
  <definedNames/>
  <calcPr fullCalcOnLoad="1"/>
</workbook>
</file>

<file path=xl/sharedStrings.xml><?xml version="1.0" encoding="utf-8"?>
<sst xmlns="http://schemas.openxmlformats.org/spreadsheetml/2006/main" count="133" uniqueCount="79">
  <si>
    <t>弘深学院2022年推免研究生初选资格学生名单</t>
  </si>
  <si>
    <t>序号</t>
  </si>
  <si>
    <t>姓名</t>
  </si>
  <si>
    <t>学号</t>
  </si>
  <si>
    <t>学院</t>
  </si>
  <si>
    <r>
      <rPr>
        <b/>
        <sz val="12"/>
        <rFont val="宋体"/>
        <family val="0"/>
      </rPr>
      <t>平均绩点</t>
    </r>
    <r>
      <rPr>
        <b/>
        <sz val="12"/>
        <rFont val="Times New Roman"/>
        <family val="1"/>
      </rPr>
      <t>A</t>
    </r>
  </si>
  <si>
    <r>
      <rPr>
        <b/>
        <sz val="12"/>
        <rFont val="宋体"/>
        <family val="0"/>
      </rPr>
      <t>奖励分值</t>
    </r>
    <r>
      <rPr>
        <b/>
        <sz val="12"/>
        <rFont val="Times New Roman"/>
        <family val="1"/>
      </rPr>
      <t>B</t>
    </r>
  </si>
  <si>
    <r>
      <rPr>
        <b/>
        <sz val="12"/>
        <rFont val="宋体"/>
        <family val="0"/>
      </rPr>
      <t>综合绩点</t>
    </r>
    <r>
      <rPr>
        <b/>
        <sz val="12"/>
        <rFont val="Times New Roman"/>
        <family val="1"/>
      </rPr>
      <t>Z</t>
    </r>
  </si>
  <si>
    <t>综合分数</t>
  </si>
  <si>
    <t>综合排名</t>
  </si>
  <si>
    <t>备注</t>
  </si>
  <si>
    <t>张熙宇</t>
  </si>
  <si>
    <t>电气</t>
  </si>
  <si>
    <t>艾诚</t>
  </si>
  <si>
    <t>陈香羽</t>
  </si>
  <si>
    <t>覃瑶</t>
  </si>
  <si>
    <t>彭伟航</t>
  </si>
  <si>
    <t>刘旭华</t>
  </si>
  <si>
    <t>王涵</t>
  </si>
  <si>
    <t>徐秋朦</t>
  </si>
  <si>
    <t>李卓昊</t>
  </si>
  <si>
    <t>王睿琪</t>
  </si>
  <si>
    <t>汪宇轩</t>
  </si>
  <si>
    <t>孙嘉琛</t>
  </si>
  <si>
    <t>李瑾</t>
  </si>
  <si>
    <t>赵九辉</t>
  </si>
  <si>
    <t>王朝廷</t>
  </si>
  <si>
    <t>郑一夫</t>
  </si>
  <si>
    <t>江科杙</t>
  </si>
  <si>
    <t>土木</t>
  </si>
  <si>
    <t>阳孟修</t>
  </si>
  <si>
    <t>刘彦麟</t>
  </si>
  <si>
    <t>罗大智</t>
  </si>
  <si>
    <t>姜乃诚</t>
  </si>
  <si>
    <t>黄煜杰</t>
  </si>
  <si>
    <t>李一夫</t>
  </si>
  <si>
    <t>孔令豪</t>
  </si>
  <si>
    <t>张洪海</t>
  </si>
  <si>
    <t>彭兰月</t>
  </si>
  <si>
    <t>颜廷震</t>
  </si>
  <si>
    <t>计算机</t>
  </si>
  <si>
    <t>李昕</t>
  </si>
  <si>
    <t>蒋大东</t>
  </si>
  <si>
    <t>田润泽</t>
  </si>
  <si>
    <t>薛艺瑶</t>
  </si>
  <si>
    <t>金家炫</t>
  </si>
  <si>
    <t>娄歆悦</t>
  </si>
  <si>
    <t>通信</t>
  </si>
  <si>
    <t>杨恒宇</t>
  </si>
  <si>
    <t>姚语涵</t>
  </si>
  <si>
    <t>周碧云</t>
  </si>
  <si>
    <t>喻璐</t>
  </si>
  <si>
    <t>王斯诺</t>
  </si>
  <si>
    <t>经管</t>
  </si>
  <si>
    <t>吴祎文</t>
  </si>
  <si>
    <t>潘雨晨</t>
  </si>
  <si>
    <t>公管</t>
  </si>
  <si>
    <t>郭凯婧</t>
  </si>
  <si>
    <t>方圆</t>
  </si>
  <si>
    <t>邱竞冬</t>
  </si>
  <si>
    <t>鲁卓成</t>
  </si>
  <si>
    <t>刘颖华</t>
  </si>
  <si>
    <t>程纪源</t>
  </si>
  <si>
    <t>龙泓吟</t>
  </si>
  <si>
    <t>王奕心</t>
  </si>
  <si>
    <t>陈嘉洋</t>
  </si>
  <si>
    <t>洪清扬</t>
  </si>
  <si>
    <t>桑博远</t>
  </si>
  <si>
    <t>胡鸿波</t>
  </si>
  <si>
    <t>机械</t>
  </si>
  <si>
    <t>王昭清</t>
  </si>
  <si>
    <t>陈斯宇</t>
  </si>
  <si>
    <t>张仁戈</t>
  </si>
  <si>
    <t>闫天一</t>
  </si>
  <si>
    <t>肖瑶</t>
  </si>
  <si>
    <t>李昂</t>
  </si>
  <si>
    <t>李慧杰</t>
  </si>
  <si>
    <t>李春洪</t>
  </si>
  <si>
    <t>邓宇航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</si>
</sst>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8"/>
      <name val="方正小标宋简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等线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176" fontId="48" fillId="0" borderId="15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6" fontId="49" fillId="0" borderId="15" xfId="0" applyNumberFormat="1" applyFont="1" applyFill="1" applyBorder="1" applyAlignment="1">
      <alignment horizontal="center" vertical="center"/>
    </xf>
    <xf numFmtId="177" fontId="49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SheetLayoutView="100" workbookViewId="0" topLeftCell="A1">
      <selection activeCell="M19" sqref="M19"/>
    </sheetView>
  </sheetViews>
  <sheetFormatPr defaultColWidth="9.00390625" defaultRowHeight="15"/>
  <cols>
    <col min="1" max="1" width="8.57421875" style="2" customWidth="1"/>
    <col min="2" max="4" width="13.57421875" style="2" customWidth="1"/>
    <col min="5" max="7" width="13.57421875" style="3" customWidth="1"/>
    <col min="8" max="8" width="13.57421875" style="4" customWidth="1"/>
    <col min="9" max="10" width="13.57421875" style="2" customWidth="1"/>
    <col min="11" max="16384" width="9.00390625" style="2" customWidth="1"/>
  </cols>
  <sheetData>
    <row r="1" spans="1:10" ht="4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7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34" t="s">
        <v>10</v>
      </c>
    </row>
    <row r="3" spans="1:10" s="1" customFormat="1" ht="27" customHeight="1">
      <c r="A3" s="11">
        <v>1</v>
      </c>
      <c r="B3" s="12" t="s">
        <v>11</v>
      </c>
      <c r="C3" s="13">
        <v>20186474</v>
      </c>
      <c r="D3" s="12" t="s">
        <v>12</v>
      </c>
      <c r="E3" s="14">
        <v>3.933</v>
      </c>
      <c r="F3" s="14">
        <v>0.2</v>
      </c>
      <c r="G3" s="14">
        <f aca="true" t="shared" si="0" ref="G3:G18">E3+F3</f>
        <v>4.133</v>
      </c>
      <c r="H3" s="15">
        <f aca="true" t="shared" si="1" ref="H3:H18">G3*10+50</f>
        <v>91.33</v>
      </c>
      <c r="I3" s="13">
        <v>1</v>
      </c>
      <c r="J3" s="35"/>
    </row>
    <row r="4" spans="1:10" s="1" customFormat="1" ht="27" customHeight="1">
      <c r="A4" s="16">
        <v>2</v>
      </c>
      <c r="B4" s="17" t="s">
        <v>13</v>
      </c>
      <c r="C4" s="18">
        <v>20183372</v>
      </c>
      <c r="D4" s="17" t="s">
        <v>12</v>
      </c>
      <c r="E4" s="19">
        <v>3.8626</v>
      </c>
      <c r="F4" s="19">
        <v>0.2</v>
      </c>
      <c r="G4" s="19">
        <f t="shared" si="0"/>
        <v>4.0626</v>
      </c>
      <c r="H4" s="20">
        <f t="shared" si="1"/>
        <v>90.626</v>
      </c>
      <c r="I4" s="18">
        <v>2</v>
      </c>
      <c r="J4" s="36"/>
    </row>
    <row r="5" spans="1:10" s="1" customFormat="1" ht="27" customHeight="1">
      <c r="A5" s="16">
        <v>3</v>
      </c>
      <c r="B5" s="17" t="s">
        <v>14</v>
      </c>
      <c r="C5" s="18">
        <v>20183480</v>
      </c>
      <c r="D5" s="17" t="s">
        <v>12</v>
      </c>
      <c r="E5" s="19">
        <v>3.8521</v>
      </c>
      <c r="F5" s="19">
        <v>0.2</v>
      </c>
      <c r="G5" s="19">
        <f t="shared" si="0"/>
        <v>4.0521</v>
      </c>
      <c r="H5" s="20">
        <f t="shared" si="1"/>
        <v>90.521</v>
      </c>
      <c r="I5" s="18">
        <v>3</v>
      </c>
      <c r="J5" s="36"/>
    </row>
    <row r="6" spans="1:10" s="1" customFormat="1" ht="27" customHeight="1">
      <c r="A6" s="16">
        <v>4</v>
      </c>
      <c r="B6" s="17" t="s">
        <v>15</v>
      </c>
      <c r="C6" s="18">
        <v>20183451</v>
      </c>
      <c r="D6" s="17" t="s">
        <v>12</v>
      </c>
      <c r="E6" s="19">
        <v>3.8855</v>
      </c>
      <c r="F6" s="19">
        <v>0.125</v>
      </c>
      <c r="G6" s="19">
        <f t="shared" si="0"/>
        <v>4.0105</v>
      </c>
      <c r="H6" s="20">
        <f t="shared" si="1"/>
        <v>90.105</v>
      </c>
      <c r="I6" s="18">
        <v>4</v>
      </c>
      <c r="J6" s="36"/>
    </row>
    <row r="7" spans="1:15" s="1" customFormat="1" ht="27" customHeight="1">
      <c r="A7" s="16">
        <v>5</v>
      </c>
      <c r="B7" s="17" t="s">
        <v>16</v>
      </c>
      <c r="C7" s="18">
        <v>20183464</v>
      </c>
      <c r="D7" s="17" t="s">
        <v>12</v>
      </c>
      <c r="E7" s="19">
        <v>3.8304</v>
      </c>
      <c r="F7" s="19">
        <v>0.125</v>
      </c>
      <c r="G7" s="19">
        <f t="shared" si="0"/>
        <v>3.9554</v>
      </c>
      <c r="H7" s="20">
        <f t="shared" si="1"/>
        <v>89.554</v>
      </c>
      <c r="I7" s="18">
        <v>5</v>
      </c>
      <c r="J7" s="36"/>
      <c r="O7" s="37"/>
    </row>
    <row r="8" spans="1:10" s="1" customFormat="1" ht="27" customHeight="1">
      <c r="A8" s="16">
        <v>6</v>
      </c>
      <c r="B8" s="17" t="s">
        <v>17</v>
      </c>
      <c r="C8" s="18">
        <v>20183389</v>
      </c>
      <c r="D8" s="17" t="s">
        <v>12</v>
      </c>
      <c r="E8" s="19">
        <v>3.7465</v>
      </c>
      <c r="F8" s="19">
        <v>0.2</v>
      </c>
      <c r="G8" s="19">
        <f t="shared" si="0"/>
        <v>3.9465</v>
      </c>
      <c r="H8" s="20">
        <f t="shared" si="1"/>
        <v>89.465</v>
      </c>
      <c r="I8" s="18">
        <v>6</v>
      </c>
      <c r="J8" s="36"/>
    </row>
    <row r="9" spans="1:10" s="1" customFormat="1" ht="27" customHeight="1">
      <c r="A9" s="16">
        <v>7</v>
      </c>
      <c r="B9" s="17" t="s">
        <v>18</v>
      </c>
      <c r="C9" s="18">
        <v>20183614</v>
      </c>
      <c r="D9" s="17" t="s">
        <v>12</v>
      </c>
      <c r="E9" s="19">
        <v>3.6918</v>
      </c>
      <c r="F9" s="19">
        <v>0.25</v>
      </c>
      <c r="G9" s="19">
        <f t="shared" si="0"/>
        <v>3.9418</v>
      </c>
      <c r="H9" s="20">
        <f t="shared" si="1"/>
        <v>89.418</v>
      </c>
      <c r="I9" s="18">
        <v>7</v>
      </c>
      <c r="J9" s="36"/>
    </row>
    <row r="10" spans="1:10" s="1" customFormat="1" ht="27" customHeight="1">
      <c r="A10" s="16">
        <v>8</v>
      </c>
      <c r="B10" s="17" t="s">
        <v>19</v>
      </c>
      <c r="C10" s="18">
        <v>20183511</v>
      </c>
      <c r="D10" s="17" t="s">
        <v>12</v>
      </c>
      <c r="E10" s="19">
        <v>3.7802</v>
      </c>
      <c r="F10" s="19">
        <v>0.15</v>
      </c>
      <c r="G10" s="19">
        <f t="shared" si="0"/>
        <v>3.9302</v>
      </c>
      <c r="H10" s="20">
        <f t="shared" si="1"/>
        <v>89.302</v>
      </c>
      <c r="I10" s="18">
        <v>8</v>
      </c>
      <c r="J10" s="36"/>
    </row>
    <row r="11" spans="1:10" s="1" customFormat="1" ht="27" customHeight="1">
      <c r="A11" s="16">
        <v>9</v>
      </c>
      <c r="B11" s="17" t="s">
        <v>20</v>
      </c>
      <c r="C11" s="18">
        <v>20183516</v>
      </c>
      <c r="D11" s="17" t="s">
        <v>12</v>
      </c>
      <c r="E11" s="19">
        <v>3.7021</v>
      </c>
      <c r="F11" s="19">
        <v>0.225</v>
      </c>
      <c r="G11" s="19">
        <f t="shared" si="0"/>
        <v>3.9271</v>
      </c>
      <c r="H11" s="20">
        <f t="shared" si="1"/>
        <v>89.271</v>
      </c>
      <c r="I11" s="18">
        <v>9</v>
      </c>
      <c r="J11" s="36"/>
    </row>
    <row r="12" spans="1:10" s="1" customFormat="1" ht="27" customHeight="1">
      <c r="A12" s="16">
        <v>10</v>
      </c>
      <c r="B12" s="17" t="s">
        <v>21</v>
      </c>
      <c r="C12" s="18">
        <v>20183630</v>
      </c>
      <c r="D12" s="17" t="s">
        <v>12</v>
      </c>
      <c r="E12" s="19">
        <v>3.799</v>
      </c>
      <c r="F12" s="19">
        <v>0.125</v>
      </c>
      <c r="G12" s="19">
        <f t="shared" si="0"/>
        <v>3.924</v>
      </c>
      <c r="H12" s="20">
        <f t="shared" si="1"/>
        <v>89.24</v>
      </c>
      <c r="I12" s="18">
        <v>10</v>
      </c>
      <c r="J12" s="36"/>
    </row>
    <row r="13" spans="1:10" s="1" customFormat="1" ht="27" customHeight="1">
      <c r="A13" s="16">
        <v>11</v>
      </c>
      <c r="B13" s="17" t="s">
        <v>22</v>
      </c>
      <c r="C13" s="18">
        <v>20183392</v>
      </c>
      <c r="D13" s="17" t="s">
        <v>12</v>
      </c>
      <c r="E13" s="19">
        <v>3.6704</v>
      </c>
      <c r="F13" s="19">
        <v>0.15</v>
      </c>
      <c r="G13" s="19">
        <f t="shared" si="0"/>
        <v>3.8204</v>
      </c>
      <c r="H13" s="20">
        <f t="shared" si="1"/>
        <v>88.204</v>
      </c>
      <c r="I13" s="18">
        <v>11</v>
      </c>
      <c r="J13" s="36"/>
    </row>
    <row r="14" spans="1:10" s="1" customFormat="1" ht="27" customHeight="1">
      <c r="A14" s="16">
        <v>12</v>
      </c>
      <c r="B14" s="17" t="s">
        <v>23</v>
      </c>
      <c r="C14" s="18">
        <v>20183461</v>
      </c>
      <c r="D14" s="17" t="s">
        <v>12</v>
      </c>
      <c r="E14" s="19">
        <v>3.6846</v>
      </c>
      <c r="F14" s="19">
        <v>0.1</v>
      </c>
      <c r="G14" s="19">
        <f t="shared" si="0"/>
        <v>3.7846</v>
      </c>
      <c r="H14" s="20">
        <f t="shared" si="1"/>
        <v>87.846</v>
      </c>
      <c r="I14" s="18">
        <v>12</v>
      </c>
      <c r="J14" s="36"/>
    </row>
    <row r="15" spans="1:10" s="1" customFormat="1" ht="27" customHeight="1">
      <c r="A15" s="16">
        <v>13</v>
      </c>
      <c r="B15" s="17" t="s">
        <v>24</v>
      </c>
      <c r="C15" s="18">
        <v>20183450</v>
      </c>
      <c r="D15" s="17" t="s">
        <v>12</v>
      </c>
      <c r="E15" s="19">
        <v>3.6058</v>
      </c>
      <c r="F15" s="19">
        <v>0.15</v>
      </c>
      <c r="G15" s="19">
        <f t="shared" si="0"/>
        <v>3.7558</v>
      </c>
      <c r="H15" s="20">
        <f t="shared" si="1"/>
        <v>87.558</v>
      </c>
      <c r="I15" s="18">
        <v>13</v>
      </c>
      <c r="J15" s="38"/>
    </row>
    <row r="16" spans="1:10" s="1" customFormat="1" ht="27" customHeight="1">
      <c r="A16" s="16">
        <v>14</v>
      </c>
      <c r="B16" s="17" t="s">
        <v>25</v>
      </c>
      <c r="C16" s="18">
        <v>20183486</v>
      </c>
      <c r="D16" s="17" t="s">
        <v>12</v>
      </c>
      <c r="E16" s="19">
        <v>3.7355</v>
      </c>
      <c r="F16" s="19">
        <v>0</v>
      </c>
      <c r="G16" s="19">
        <f t="shared" si="0"/>
        <v>3.7355</v>
      </c>
      <c r="H16" s="20">
        <f t="shared" si="1"/>
        <v>87.355</v>
      </c>
      <c r="I16" s="18">
        <v>14</v>
      </c>
      <c r="J16" s="38"/>
    </row>
    <row r="17" spans="1:10" s="1" customFormat="1" ht="27" customHeight="1">
      <c r="A17" s="16">
        <v>15</v>
      </c>
      <c r="B17" s="17" t="s">
        <v>26</v>
      </c>
      <c r="C17" s="18">
        <v>20183475</v>
      </c>
      <c r="D17" s="17" t="s">
        <v>12</v>
      </c>
      <c r="E17" s="19">
        <v>3.5827</v>
      </c>
      <c r="F17" s="19">
        <v>0.1</v>
      </c>
      <c r="G17" s="19">
        <f t="shared" si="0"/>
        <v>3.6827</v>
      </c>
      <c r="H17" s="20">
        <f t="shared" si="1"/>
        <v>86.827</v>
      </c>
      <c r="I17" s="18">
        <v>15</v>
      </c>
      <c r="J17" s="38"/>
    </row>
    <row r="18" spans="1:10" s="1" customFormat="1" ht="27" customHeight="1">
      <c r="A18" s="16">
        <v>16</v>
      </c>
      <c r="B18" s="17" t="s">
        <v>27</v>
      </c>
      <c r="C18" s="18">
        <v>20183439</v>
      </c>
      <c r="D18" s="17" t="s">
        <v>12</v>
      </c>
      <c r="E18" s="19">
        <v>3.5566</v>
      </c>
      <c r="F18" s="19">
        <v>0.05</v>
      </c>
      <c r="G18" s="19">
        <f t="shared" si="0"/>
        <v>3.6066</v>
      </c>
      <c r="H18" s="20">
        <f t="shared" si="1"/>
        <v>86.066</v>
      </c>
      <c r="I18" s="18">
        <v>16</v>
      </c>
      <c r="J18" s="38"/>
    </row>
    <row r="19" spans="1:10" s="1" customFormat="1" ht="27" customHeight="1">
      <c r="A19" s="21"/>
      <c r="B19" s="22"/>
      <c r="C19" s="23"/>
      <c r="D19" s="23"/>
      <c r="E19" s="23"/>
      <c r="F19" s="23"/>
      <c r="G19" s="23"/>
      <c r="H19" s="23"/>
      <c r="I19" s="23"/>
      <c r="J19" s="39"/>
    </row>
    <row r="20" spans="1:10" s="1" customFormat="1" ht="27" customHeight="1">
      <c r="A20" s="16">
        <v>17</v>
      </c>
      <c r="B20" s="17" t="s">
        <v>28</v>
      </c>
      <c r="C20" s="18">
        <v>20184780</v>
      </c>
      <c r="D20" s="17" t="s">
        <v>29</v>
      </c>
      <c r="E20" s="19">
        <v>3.7806</v>
      </c>
      <c r="F20" s="19">
        <v>0.05</v>
      </c>
      <c r="G20" s="19">
        <f aca="true" t="shared" si="2" ref="G20:G32">F20+E20</f>
        <v>3.8306</v>
      </c>
      <c r="H20" s="20">
        <f>G20*10+50</f>
        <v>88.306</v>
      </c>
      <c r="I20" s="18">
        <v>1</v>
      </c>
      <c r="J20" s="36"/>
    </row>
    <row r="21" spans="1:10" s="1" customFormat="1" ht="27" customHeight="1">
      <c r="A21" s="16">
        <v>18</v>
      </c>
      <c r="B21" s="17" t="s">
        <v>30</v>
      </c>
      <c r="C21" s="18">
        <v>20184954</v>
      </c>
      <c r="D21" s="17" t="s">
        <v>29</v>
      </c>
      <c r="E21" s="19">
        <v>3.564</v>
      </c>
      <c r="F21" s="19">
        <v>0.2</v>
      </c>
      <c r="G21" s="19">
        <f t="shared" si="2"/>
        <v>3.764</v>
      </c>
      <c r="H21" s="20">
        <f aca="true" t="shared" si="3" ref="H21:H32">G21*10+50</f>
        <v>87.64</v>
      </c>
      <c r="I21" s="18">
        <v>2</v>
      </c>
      <c r="J21" s="36"/>
    </row>
    <row r="22" spans="1:10" s="1" customFormat="1" ht="27" customHeight="1">
      <c r="A22" s="16">
        <v>19</v>
      </c>
      <c r="B22" s="17" t="s">
        <v>31</v>
      </c>
      <c r="C22" s="18">
        <v>20184876</v>
      </c>
      <c r="D22" s="17" t="s">
        <v>29</v>
      </c>
      <c r="E22" s="19">
        <v>3.3769</v>
      </c>
      <c r="F22" s="19">
        <v>0.3</v>
      </c>
      <c r="G22" s="19">
        <f t="shared" si="2"/>
        <v>3.6769</v>
      </c>
      <c r="H22" s="20">
        <f t="shared" si="3"/>
        <v>86.769</v>
      </c>
      <c r="I22" s="18">
        <v>3</v>
      </c>
      <c r="J22" s="36"/>
    </row>
    <row r="23" spans="1:10" s="1" customFormat="1" ht="27" customHeight="1">
      <c r="A23" s="16">
        <v>20</v>
      </c>
      <c r="B23" s="17" t="s">
        <v>32</v>
      </c>
      <c r="C23" s="18">
        <v>20185181</v>
      </c>
      <c r="D23" s="17" t="s">
        <v>29</v>
      </c>
      <c r="E23" s="19">
        <v>3.6253</v>
      </c>
      <c r="F23" s="19">
        <v>0</v>
      </c>
      <c r="G23" s="19">
        <f t="shared" si="2"/>
        <v>3.6253</v>
      </c>
      <c r="H23" s="20">
        <f t="shared" si="3"/>
        <v>86.253</v>
      </c>
      <c r="I23" s="18">
        <v>4</v>
      </c>
      <c r="J23" s="36"/>
    </row>
    <row r="24" spans="1:10" s="1" customFormat="1" ht="27" customHeight="1">
      <c r="A24" s="16">
        <v>21</v>
      </c>
      <c r="B24" s="17" t="s">
        <v>33</v>
      </c>
      <c r="C24" s="18">
        <v>20184715</v>
      </c>
      <c r="D24" s="17" t="s">
        <v>29</v>
      </c>
      <c r="E24" s="19">
        <v>3.533</v>
      </c>
      <c r="F24" s="19">
        <v>0</v>
      </c>
      <c r="G24" s="19">
        <f t="shared" si="2"/>
        <v>3.533</v>
      </c>
      <c r="H24" s="20">
        <f t="shared" si="3"/>
        <v>85.33</v>
      </c>
      <c r="I24" s="18">
        <v>5</v>
      </c>
      <c r="J24" s="36"/>
    </row>
    <row r="25" spans="1:10" s="1" customFormat="1" ht="27" customHeight="1">
      <c r="A25" s="16">
        <v>22</v>
      </c>
      <c r="B25" s="17" t="s">
        <v>34</v>
      </c>
      <c r="C25" s="18">
        <v>20184932</v>
      </c>
      <c r="D25" s="17" t="s">
        <v>29</v>
      </c>
      <c r="E25" s="19">
        <v>3.4717</v>
      </c>
      <c r="F25" s="19">
        <v>0.025</v>
      </c>
      <c r="G25" s="19">
        <f t="shared" si="2"/>
        <v>3.4967</v>
      </c>
      <c r="H25" s="20">
        <f t="shared" si="3"/>
        <v>84.967</v>
      </c>
      <c r="I25" s="18">
        <v>6</v>
      </c>
      <c r="J25" s="36"/>
    </row>
    <row r="26" spans="1:10" s="1" customFormat="1" ht="27" customHeight="1">
      <c r="A26" s="16">
        <v>23</v>
      </c>
      <c r="B26" s="17" t="s">
        <v>35</v>
      </c>
      <c r="C26" s="18">
        <v>20184845</v>
      </c>
      <c r="D26" s="17" t="s">
        <v>29</v>
      </c>
      <c r="E26" s="19">
        <v>3.3832</v>
      </c>
      <c r="F26" s="19">
        <v>0.1</v>
      </c>
      <c r="G26" s="19">
        <f t="shared" si="2"/>
        <v>3.4832</v>
      </c>
      <c r="H26" s="20">
        <f t="shared" si="3"/>
        <v>84.832</v>
      </c>
      <c r="I26" s="18">
        <v>7</v>
      </c>
      <c r="J26" s="36"/>
    </row>
    <row r="27" spans="1:10" s="1" customFormat="1" ht="27" customHeight="1">
      <c r="A27" s="16">
        <v>24</v>
      </c>
      <c r="B27" s="17" t="s">
        <v>36</v>
      </c>
      <c r="C27" s="18">
        <v>20185066</v>
      </c>
      <c r="D27" s="17" t="s">
        <v>29</v>
      </c>
      <c r="E27" s="19">
        <v>3.42</v>
      </c>
      <c r="F27" s="19">
        <v>0</v>
      </c>
      <c r="G27" s="19">
        <f t="shared" si="2"/>
        <v>3.42</v>
      </c>
      <c r="H27" s="20">
        <f t="shared" si="3"/>
        <v>84.2</v>
      </c>
      <c r="I27" s="18">
        <v>8</v>
      </c>
      <c r="J27" s="36"/>
    </row>
    <row r="28" spans="1:10" s="1" customFormat="1" ht="27" customHeight="1">
      <c r="A28" s="16">
        <v>25</v>
      </c>
      <c r="B28" s="17" t="s">
        <v>37</v>
      </c>
      <c r="C28" s="18">
        <v>20184717</v>
      </c>
      <c r="D28" s="17" t="s">
        <v>29</v>
      </c>
      <c r="E28" s="19">
        <v>3.4041</v>
      </c>
      <c r="F28" s="19">
        <v>0</v>
      </c>
      <c r="G28" s="19">
        <f t="shared" si="2"/>
        <v>3.4041</v>
      </c>
      <c r="H28" s="20">
        <f t="shared" si="3"/>
        <v>84.041</v>
      </c>
      <c r="I28" s="18">
        <v>9</v>
      </c>
      <c r="J28" s="36"/>
    </row>
    <row r="29" spans="1:10" s="1" customFormat="1" ht="27" customHeight="1">
      <c r="A29" s="16">
        <v>26</v>
      </c>
      <c r="B29" s="17" t="s">
        <v>38</v>
      </c>
      <c r="C29" s="18">
        <v>20184737</v>
      </c>
      <c r="D29" s="17" t="s">
        <v>29</v>
      </c>
      <c r="E29" s="19">
        <v>3.3324</v>
      </c>
      <c r="F29" s="19">
        <v>0.05</v>
      </c>
      <c r="G29" s="19">
        <f t="shared" si="2"/>
        <v>3.3824</v>
      </c>
      <c r="H29" s="20">
        <f t="shared" si="3"/>
        <v>83.824</v>
      </c>
      <c r="I29" s="18">
        <v>10</v>
      </c>
      <c r="J29" s="36"/>
    </row>
    <row r="30" spans="1:10" s="1" customFormat="1" ht="27" customHeight="1">
      <c r="A30" s="21"/>
      <c r="B30" s="24"/>
      <c r="C30" s="24"/>
      <c r="D30" s="24"/>
      <c r="E30" s="25"/>
      <c r="F30" s="25"/>
      <c r="G30" s="25"/>
      <c r="H30" s="26"/>
      <c r="I30" s="31"/>
      <c r="J30" s="36"/>
    </row>
    <row r="31" spans="1:10" s="1" customFormat="1" ht="27" customHeight="1">
      <c r="A31" s="16">
        <v>27</v>
      </c>
      <c r="B31" s="17" t="s">
        <v>39</v>
      </c>
      <c r="C31" s="18">
        <v>20181981</v>
      </c>
      <c r="D31" s="17" t="s">
        <v>40</v>
      </c>
      <c r="E31" s="19">
        <v>3.8868</v>
      </c>
      <c r="F31" s="19">
        <v>0.05</v>
      </c>
      <c r="G31" s="19">
        <f>E31+F31</f>
        <v>3.9368</v>
      </c>
      <c r="H31" s="20">
        <f>G31*10+50</f>
        <v>89.368</v>
      </c>
      <c r="I31" s="18">
        <v>1</v>
      </c>
      <c r="J31" s="36"/>
    </row>
    <row r="32" spans="1:10" s="1" customFormat="1" ht="27" customHeight="1">
      <c r="A32" s="16">
        <v>28</v>
      </c>
      <c r="B32" s="17" t="s">
        <v>41</v>
      </c>
      <c r="C32" s="18">
        <v>20182633</v>
      </c>
      <c r="D32" s="17" t="s">
        <v>40</v>
      </c>
      <c r="E32" s="19">
        <v>3.8104</v>
      </c>
      <c r="F32" s="19">
        <v>0.1</v>
      </c>
      <c r="G32" s="19">
        <f aca="true" t="shared" si="4" ref="G32:G41">E32+F32</f>
        <v>3.9104</v>
      </c>
      <c r="H32" s="20">
        <f aca="true" t="shared" si="5" ref="H32:H41">G32*10+50</f>
        <v>89.104</v>
      </c>
      <c r="I32" s="18">
        <v>2</v>
      </c>
      <c r="J32" s="36"/>
    </row>
    <row r="33" spans="1:10" s="1" customFormat="1" ht="27" customHeight="1">
      <c r="A33" s="16">
        <v>29</v>
      </c>
      <c r="B33" s="17" t="s">
        <v>42</v>
      </c>
      <c r="C33" s="18">
        <v>20185697</v>
      </c>
      <c r="D33" s="17" t="s">
        <v>40</v>
      </c>
      <c r="E33" s="19">
        <v>3.7603</v>
      </c>
      <c r="F33" s="19">
        <v>0.15</v>
      </c>
      <c r="G33" s="19">
        <f t="shared" si="4"/>
        <v>3.9103</v>
      </c>
      <c r="H33" s="20">
        <f t="shared" si="5"/>
        <v>89.103</v>
      </c>
      <c r="I33" s="18">
        <v>3</v>
      </c>
      <c r="J33" s="36"/>
    </row>
    <row r="34" spans="1:10" s="1" customFormat="1" ht="27" customHeight="1">
      <c r="A34" s="16">
        <v>30</v>
      </c>
      <c r="B34" s="17" t="s">
        <v>43</v>
      </c>
      <c r="C34" s="18">
        <v>20184376</v>
      </c>
      <c r="D34" s="17" t="s">
        <v>40</v>
      </c>
      <c r="E34" s="19">
        <v>3.8529</v>
      </c>
      <c r="F34" s="19">
        <v>0.05</v>
      </c>
      <c r="G34" s="19">
        <f t="shared" si="4"/>
        <v>3.9029</v>
      </c>
      <c r="H34" s="20">
        <f t="shared" si="5"/>
        <v>89.029</v>
      </c>
      <c r="I34" s="18">
        <v>4</v>
      </c>
      <c r="J34" s="36"/>
    </row>
    <row r="35" spans="1:10" s="1" customFormat="1" ht="27" customHeight="1">
      <c r="A35" s="16">
        <v>31</v>
      </c>
      <c r="B35" s="17" t="s">
        <v>44</v>
      </c>
      <c r="C35" s="18">
        <v>20186290</v>
      </c>
      <c r="D35" s="17" t="s">
        <v>40</v>
      </c>
      <c r="E35" s="19">
        <v>3.6962</v>
      </c>
      <c r="F35" s="19">
        <v>0.05</v>
      </c>
      <c r="G35" s="19">
        <f t="shared" si="4"/>
        <v>3.7462</v>
      </c>
      <c r="H35" s="20">
        <f t="shared" si="5"/>
        <v>87.462</v>
      </c>
      <c r="I35" s="18">
        <v>5</v>
      </c>
      <c r="J35" s="36"/>
    </row>
    <row r="36" spans="1:10" s="1" customFormat="1" ht="27" customHeight="1">
      <c r="A36" s="16">
        <v>32</v>
      </c>
      <c r="B36" s="17" t="s">
        <v>45</v>
      </c>
      <c r="C36" s="27">
        <v>20182670</v>
      </c>
      <c r="D36" s="28" t="s">
        <v>40</v>
      </c>
      <c r="E36" s="29">
        <v>3.7248</v>
      </c>
      <c r="F36" s="29">
        <v>0</v>
      </c>
      <c r="G36" s="29">
        <f t="shared" si="4"/>
        <v>3.7248</v>
      </c>
      <c r="H36" s="30">
        <f t="shared" si="5"/>
        <v>87.248</v>
      </c>
      <c r="I36" s="18">
        <v>6</v>
      </c>
      <c r="J36" s="36"/>
    </row>
    <row r="37" spans="1:10" s="1" customFormat="1" ht="27" customHeight="1">
      <c r="A37" s="16">
        <v>33</v>
      </c>
      <c r="B37" s="17" t="s">
        <v>46</v>
      </c>
      <c r="C37" s="18">
        <v>20183862</v>
      </c>
      <c r="D37" s="17" t="s">
        <v>47</v>
      </c>
      <c r="E37" s="19">
        <v>3.6739</v>
      </c>
      <c r="F37" s="19">
        <v>0.05</v>
      </c>
      <c r="G37" s="19">
        <f t="shared" si="4"/>
        <v>3.7239</v>
      </c>
      <c r="H37" s="20">
        <f t="shared" si="5"/>
        <v>87.239</v>
      </c>
      <c r="I37" s="18">
        <v>7</v>
      </c>
      <c r="J37" s="36"/>
    </row>
    <row r="38" spans="1:10" s="1" customFormat="1" ht="27" customHeight="1">
      <c r="A38" s="16">
        <v>34</v>
      </c>
      <c r="B38" s="17" t="s">
        <v>48</v>
      </c>
      <c r="C38" s="18">
        <v>20181648</v>
      </c>
      <c r="D38" s="17" t="s">
        <v>40</v>
      </c>
      <c r="E38" s="19">
        <v>3.4883</v>
      </c>
      <c r="F38" s="19">
        <v>0.2</v>
      </c>
      <c r="G38" s="19">
        <f t="shared" si="4"/>
        <v>3.6883</v>
      </c>
      <c r="H38" s="20">
        <f t="shared" si="5"/>
        <v>86.883</v>
      </c>
      <c r="I38" s="18">
        <v>8</v>
      </c>
      <c r="J38" s="36"/>
    </row>
    <row r="39" spans="1:10" s="1" customFormat="1" ht="27" customHeight="1">
      <c r="A39" s="16">
        <v>35</v>
      </c>
      <c r="B39" s="17" t="s">
        <v>49</v>
      </c>
      <c r="C39" s="18">
        <v>20185570</v>
      </c>
      <c r="D39" s="17" t="s">
        <v>40</v>
      </c>
      <c r="E39" s="19">
        <v>3.6421</v>
      </c>
      <c r="F39" s="19">
        <v>0</v>
      </c>
      <c r="G39" s="19">
        <f t="shared" si="4"/>
        <v>3.6421</v>
      </c>
      <c r="H39" s="20">
        <f t="shared" si="5"/>
        <v>86.421</v>
      </c>
      <c r="I39" s="18">
        <v>9</v>
      </c>
      <c r="J39" s="36"/>
    </row>
    <row r="40" spans="1:10" s="1" customFormat="1" ht="27" customHeight="1">
      <c r="A40" s="16">
        <v>36</v>
      </c>
      <c r="B40" s="17" t="s">
        <v>50</v>
      </c>
      <c r="C40" s="18">
        <v>20184329</v>
      </c>
      <c r="D40" s="17" t="s">
        <v>40</v>
      </c>
      <c r="E40" s="19">
        <v>3.4541</v>
      </c>
      <c r="F40" s="19">
        <v>0</v>
      </c>
      <c r="G40" s="19">
        <f t="shared" si="4"/>
        <v>3.4541</v>
      </c>
      <c r="H40" s="20">
        <f t="shared" si="5"/>
        <v>84.541</v>
      </c>
      <c r="I40" s="18">
        <v>10</v>
      </c>
      <c r="J40" s="36"/>
    </row>
    <row r="41" spans="1:10" s="1" customFormat="1" ht="27" customHeight="1">
      <c r="A41" s="16">
        <v>37</v>
      </c>
      <c r="B41" s="17" t="s">
        <v>51</v>
      </c>
      <c r="C41" s="18">
        <v>20180645</v>
      </c>
      <c r="D41" s="17" t="s">
        <v>40</v>
      </c>
      <c r="E41" s="19">
        <v>3.4199</v>
      </c>
      <c r="F41" s="19">
        <v>0</v>
      </c>
      <c r="G41" s="19">
        <f t="shared" si="4"/>
        <v>3.4199</v>
      </c>
      <c r="H41" s="20">
        <f t="shared" si="5"/>
        <v>84.199</v>
      </c>
      <c r="I41" s="18">
        <v>11</v>
      </c>
      <c r="J41" s="36"/>
    </row>
    <row r="42" spans="1:10" s="1" customFormat="1" ht="27" customHeight="1">
      <c r="A42" s="21"/>
      <c r="B42" s="31"/>
      <c r="C42" s="31"/>
      <c r="D42" s="31"/>
      <c r="E42" s="32"/>
      <c r="F42" s="32"/>
      <c r="G42" s="32"/>
      <c r="H42" s="33"/>
      <c r="I42" s="31"/>
      <c r="J42" s="36"/>
    </row>
    <row r="43" spans="1:10" s="1" customFormat="1" ht="27" customHeight="1">
      <c r="A43" s="16">
        <v>38</v>
      </c>
      <c r="B43" s="17" t="s">
        <v>52</v>
      </c>
      <c r="C43" s="18">
        <v>20180427</v>
      </c>
      <c r="D43" s="17" t="s">
        <v>53</v>
      </c>
      <c r="E43" s="19">
        <v>3.9079</v>
      </c>
      <c r="F43" s="19">
        <v>0.3</v>
      </c>
      <c r="G43" s="19">
        <f aca="true" t="shared" si="6" ref="G43:G56">E43+F43</f>
        <v>4.2079</v>
      </c>
      <c r="H43" s="20">
        <f aca="true" t="shared" si="7" ref="H43:H56">(G43+5)*10</f>
        <v>92.079</v>
      </c>
      <c r="I43" s="18">
        <v>1</v>
      </c>
      <c r="J43" s="36"/>
    </row>
    <row r="44" spans="1:10" s="1" customFormat="1" ht="27" customHeight="1">
      <c r="A44" s="16">
        <v>39</v>
      </c>
      <c r="B44" s="17" t="s">
        <v>54</v>
      </c>
      <c r="C44" s="18">
        <v>20182887</v>
      </c>
      <c r="D44" s="17" t="s">
        <v>53</v>
      </c>
      <c r="E44" s="19">
        <v>3.8687</v>
      </c>
      <c r="F44" s="19">
        <v>0.2</v>
      </c>
      <c r="G44" s="19">
        <f t="shared" si="6"/>
        <v>4.0687</v>
      </c>
      <c r="H44" s="20">
        <f t="shared" si="7"/>
        <v>90.687</v>
      </c>
      <c r="I44" s="18">
        <v>2</v>
      </c>
      <c r="J44" s="36"/>
    </row>
    <row r="45" spans="1:10" s="1" customFormat="1" ht="27" customHeight="1">
      <c r="A45" s="16">
        <v>40</v>
      </c>
      <c r="B45" s="17" t="s">
        <v>55</v>
      </c>
      <c r="C45" s="18">
        <v>20183258</v>
      </c>
      <c r="D45" s="17" t="s">
        <v>56</v>
      </c>
      <c r="E45" s="19">
        <v>3.7164</v>
      </c>
      <c r="F45" s="19">
        <v>0.35</v>
      </c>
      <c r="G45" s="19">
        <f t="shared" si="6"/>
        <v>4.0664</v>
      </c>
      <c r="H45" s="20">
        <f t="shared" si="7"/>
        <v>90.664</v>
      </c>
      <c r="I45" s="18">
        <v>3</v>
      </c>
      <c r="J45" s="36"/>
    </row>
    <row r="46" spans="1:10" s="1" customFormat="1" ht="27" customHeight="1">
      <c r="A46" s="16">
        <v>41</v>
      </c>
      <c r="B46" s="17" t="s">
        <v>57</v>
      </c>
      <c r="C46" s="18">
        <v>20180203</v>
      </c>
      <c r="D46" s="17" t="s">
        <v>53</v>
      </c>
      <c r="E46" s="19">
        <v>3.9007</v>
      </c>
      <c r="F46" s="19">
        <v>0.125</v>
      </c>
      <c r="G46" s="19">
        <f t="shared" si="6"/>
        <v>4.0257</v>
      </c>
      <c r="H46" s="20">
        <f t="shared" si="7"/>
        <v>90.257</v>
      </c>
      <c r="I46" s="18">
        <v>4</v>
      </c>
      <c r="J46" s="36"/>
    </row>
    <row r="47" spans="1:10" s="1" customFormat="1" ht="27" customHeight="1">
      <c r="A47" s="16">
        <v>42</v>
      </c>
      <c r="B47" s="17" t="s">
        <v>58</v>
      </c>
      <c r="C47" s="18">
        <v>20185918</v>
      </c>
      <c r="D47" s="17" t="s">
        <v>53</v>
      </c>
      <c r="E47" s="19">
        <v>3.8123</v>
      </c>
      <c r="F47" s="19">
        <v>0.2</v>
      </c>
      <c r="G47" s="19">
        <f t="shared" si="6"/>
        <v>4.0123</v>
      </c>
      <c r="H47" s="20">
        <f t="shared" si="7"/>
        <v>90.123</v>
      </c>
      <c r="I47" s="18">
        <v>5</v>
      </c>
      <c r="J47" s="36"/>
    </row>
    <row r="48" spans="1:10" s="1" customFormat="1" ht="27" customHeight="1">
      <c r="A48" s="16">
        <v>43</v>
      </c>
      <c r="B48" s="17" t="s">
        <v>59</v>
      </c>
      <c r="C48" s="18">
        <v>20181938</v>
      </c>
      <c r="D48" s="17" t="s">
        <v>53</v>
      </c>
      <c r="E48" s="19">
        <v>3.8676</v>
      </c>
      <c r="F48" s="19">
        <v>0.0875</v>
      </c>
      <c r="G48" s="19">
        <f t="shared" si="6"/>
        <v>3.9551</v>
      </c>
      <c r="H48" s="20">
        <f t="shared" si="7"/>
        <v>89.551</v>
      </c>
      <c r="I48" s="18">
        <v>6</v>
      </c>
      <c r="J48" s="36"/>
    </row>
    <row r="49" spans="1:10" s="1" customFormat="1" ht="27" customHeight="1">
      <c r="A49" s="16">
        <v>44</v>
      </c>
      <c r="B49" s="17" t="s">
        <v>60</v>
      </c>
      <c r="C49" s="18">
        <v>20181869</v>
      </c>
      <c r="D49" s="17" t="s">
        <v>53</v>
      </c>
      <c r="E49" s="19">
        <v>3.7258</v>
      </c>
      <c r="F49" s="19">
        <v>0.2</v>
      </c>
      <c r="G49" s="19">
        <f t="shared" si="6"/>
        <v>3.9258</v>
      </c>
      <c r="H49" s="20">
        <f t="shared" si="7"/>
        <v>89.258</v>
      </c>
      <c r="I49" s="18">
        <v>7</v>
      </c>
      <c r="J49" s="36"/>
    </row>
    <row r="50" spans="1:10" s="1" customFormat="1" ht="27" customHeight="1">
      <c r="A50" s="16">
        <v>45</v>
      </c>
      <c r="B50" s="17" t="s">
        <v>61</v>
      </c>
      <c r="C50" s="18">
        <v>20180487</v>
      </c>
      <c r="D50" s="17" t="s">
        <v>53</v>
      </c>
      <c r="E50" s="19">
        <v>3.7823</v>
      </c>
      <c r="F50" s="19">
        <v>0.125</v>
      </c>
      <c r="G50" s="19">
        <f t="shared" si="6"/>
        <v>3.9073</v>
      </c>
      <c r="H50" s="20">
        <f t="shared" si="7"/>
        <v>89.073</v>
      </c>
      <c r="I50" s="18">
        <v>8</v>
      </c>
      <c r="J50" s="36"/>
    </row>
    <row r="51" spans="1:10" s="1" customFormat="1" ht="27" customHeight="1">
      <c r="A51" s="16">
        <v>46</v>
      </c>
      <c r="B51" s="17" t="s">
        <v>62</v>
      </c>
      <c r="C51" s="18">
        <v>20180451</v>
      </c>
      <c r="D51" s="17" t="s">
        <v>53</v>
      </c>
      <c r="E51" s="19">
        <v>3.6262</v>
      </c>
      <c r="F51" s="19">
        <v>0.25</v>
      </c>
      <c r="G51" s="19">
        <f t="shared" si="6"/>
        <v>3.8762</v>
      </c>
      <c r="H51" s="20">
        <f t="shared" si="7"/>
        <v>88.762</v>
      </c>
      <c r="I51" s="18">
        <v>9</v>
      </c>
      <c r="J51" s="36"/>
    </row>
    <row r="52" spans="1:10" s="1" customFormat="1" ht="27" customHeight="1">
      <c r="A52" s="16">
        <v>47</v>
      </c>
      <c r="B52" s="17" t="s">
        <v>63</v>
      </c>
      <c r="C52" s="18">
        <v>20180461</v>
      </c>
      <c r="D52" s="17" t="s">
        <v>53</v>
      </c>
      <c r="E52" s="19">
        <v>3.8119</v>
      </c>
      <c r="F52" s="19">
        <v>0.05</v>
      </c>
      <c r="G52" s="19">
        <f t="shared" si="6"/>
        <v>3.8619</v>
      </c>
      <c r="H52" s="20">
        <f t="shared" si="7"/>
        <v>88.619</v>
      </c>
      <c r="I52" s="18">
        <v>10</v>
      </c>
      <c r="J52" s="36"/>
    </row>
    <row r="53" spans="1:10" s="1" customFormat="1" ht="27" customHeight="1">
      <c r="A53" s="16">
        <v>48</v>
      </c>
      <c r="B53" s="17" t="s">
        <v>64</v>
      </c>
      <c r="C53" s="18">
        <v>20180045</v>
      </c>
      <c r="D53" s="17" t="s">
        <v>53</v>
      </c>
      <c r="E53" s="19">
        <v>3.7739</v>
      </c>
      <c r="F53" s="19">
        <v>0.05</v>
      </c>
      <c r="G53" s="19">
        <f t="shared" si="6"/>
        <v>3.8239</v>
      </c>
      <c r="H53" s="20">
        <f t="shared" si="7"/>
        <v>88.239</v>
      </c>
      <c r="I53" s="18">
        <v>11</v>
      </c>
      <c r="J53" s="36"/>
    </row>
    <row r="54" spans="1:10" s="1" customFormat="1" ht="27" customHeight="1">
      <c r="A54" s="16">
        <v>49</v>
      </c>
      <c r="B54" s="17" t="s">
        <v>65</v>
      </c>
      <c r="C54" s="18">
        <v>20185273</v>
      </c>
      <c r="D54" s="17" t="s">
        <v>53</v>
      </c>
      <c r="E54" s="19">
        <v>3.6952</v>
      </c>
      <c r="F54" s="19">
        <v>0.1</v>
      </c>
      <c r="G54" s="19">
        <f t="shared" si="6"/>
        <v>3.7952</v>
      </c>
      <c r="H54" s="20">
        <f t="shared" si="7"/>
        <v>87.952</v>
      </c>
      <c r="I54" s="18">
        <v>12</v>
      </c>
      <c r="J54" s="36"/>
    </row>
    <row r="55" spans="1:10" s="1" customFormat="1" ht="27" customHeight="1">
      <c r="A55" s="16">
        <v>50</v>
      </c>
      <c r="B55" s="17" t="s">
        <v>66</v>
      </c>
      <c r="C55" s="18">
        <v>20180463</v>
      </c>
      <c r="D55" s="17" t="s">
        <v>53</v>
      </c>
      <c r="E55" s="19">
        <v>3.6457</v>
      </c>
      <c r="F55" s="19">
        <v>0</v>
      </c>
      <c r="G55" s="19">
        <f t="shared" si="6"/>
        <v>3.6457</v>
      </c>
      <c r="H55" s="20">
        <f t="shared" si="7"/>
        <v>86.457</v>
      </c>
      <c r="I55" s="18">
        <v>13</v>
      </c>
      <c r="J55" s="38"/>
    </row>
    <row r="56" spans="1:10" s="1" customFormat="1" ht="27" customHeight="1">
      <c r="A56" s="16">
        <v>51</v>
      </c>
      <c r="B56" s="17" t="s">
        <v>67</v>
      </c>
      <c r="C56" s="18">
        <v>20185460</v>
      </c>
      <c r="D56" s="17" t="s">
        <v>53</v>
      </c>
      <c r="E56" s="19">
        <v>3.5225</v>
      </c>
      <c r="F56" s="19">
        <v>0</v>
      </c>
      <c r="G56" s="19">
        <f t="shared" si="6"/>
        <v>3.5225</v>
      </c>
      <c r="H56" s="20">
        <f t="shared" si="7"/>
        <v>85.225</v>
      </c>
      <c r="I56" s="18">
        <v>14</v>
      </c>
      <c r="J56" s="36"/>
    </row>
    <row r="57" spans="1:10" s="1" customFormat="1" ht="27" customHeight="1">
      <c r="A57" s="21"/>
      <c r="B57" s="31"/>
      <c r="C57" s="31"/>
      <c r="D57" s="31"/>
      <c r="E57" s="32"/>
      <c r="F57" s="32"/>
      <c r="G57" s="32"/>
      <c r="H57" s="33"/>
      <c r="I57" s="31"/>
      <c r="J57" s="36"/>
    </row>
    <row r="58" spans="1:10" s="1" customFormat="1" ht="27" customHeight="1">
      <c r="A58" s="16">
        <v>52</v>
      </c>
      <c r="B58" s="17" t="s">
        <v>68</v>
      </c>
      <c r="C58" s="18">
        <v>20183165</v>
      </c>
      <c r="D58" s="17" t="s">
        <v>69</v>
      </c>
      <c r="E58" s="19">
        <v>3.862</v>
      </c>
      <c r="F58" s="19">
        <v>0.175</v>
      </c>
      <c r="G58" s="19">
        <f aca="true" t="shared" si="8" ref="G58:G71">E58+F58</f>
        <v>4.037</v>
      </c>
      <c r="H58" s="20">
        <f aca="true" t="shared" si="9" ref="H58:H71">G58*10+50</f>
        <v>90.37</v>
      </c>
      <c r="I58" s="18">
        <v>1</v>
      </c>
      <c r="J58" s="36"/>
    </row>
    <row r="59" spans="1:10" s="1" customFormat="1" ht="27" customHeight="1">
      <c r="A59" s="16">
        <v>53</v>
      </c>
      <c r="B59" s="17" t="s">
        <v>70</v>
      </c>
      <c r="C59" s="18">
        <v>20182315</v>
      </c>
      <c r="D59" s="17" t="s">
        <v>69</v>
      </c>
      <c r="E59" s="19">
        <v>3.9271</v>
      </c>
      <c r="F59" s="19">
        <v>0.1</v>
      </c>
      <c r="G59" s="19">
        <f t="shared" si="8"/>
        <v>4.0271</v>
      </c>
      <c r="H59" s="20">
        <f t="shared" si="9"/>
        <v>90.271</v>
      </c>
      <c r="I59" s="18">
        <v>2</v>
      </c>
      <c r="J59" s="36"/>
    </row>
    <row r="60" spans="1:10" s="1" customFormat="1" ht="27" customHeight="1">
      <c r="A60" s="16">
        <v>54</v>
      </c>
      <c r="B60" s="17" t="s">
        <v>71</v>
      </c>
      <c r="C60" s="18">
        <v>20186415</v>
      </c>
      <c r="D60" s="17" t="s">
        <v>69</v>
      </c>
      <c r="E60" s="19">
        <v>3.8533</v>
      </c>
      <c r="F60" s="19">
        <v>0.15</v>
      </c>
      <c r="G60" s="19">
        <f t="shared" si="8"/>
        <v>4.0033</v>
      </c>
      <c r="H60" s="20">
        <f t="shared" si="9"/>
        <v>90.033</v>
      </c>
      <c r="I60" s="18">
        <v>3</v>
      </c>
      <c r="J60" s="36"/>
    </row>
    <row r="61" spans="1:10" s="1" customFormat="1" ht="27" customHeight="1">
      <c r="A61" s="16">
        <v>55</v>
      </c>
      <c r="B61" s="17" t="s">
        <v>72</v>
      </c>
      <c r="C61" s="18">
        <v>20182793</v>
      </c>
      <c r="D61" s="17" t="s">
        <v>69</v>
      </c>
      <c r="E61" s="19">
        <v>3.8497</v>
      </c>
      <c r="F61" s="19">
        <v>0.075</v>
      </c>
      <c r="G61" s="19">
        <f t="shared" si="8"/>
        <v>3.9247</v>
      </c>
      <c r="H61" s="20">
        <f t="shared" si="9"/>
        <v>89.247</v>
      </c>
      <c r="I61" s="18">
        <v>4</v>
      </c>
      <c r="J61" s="36"/>
    </row>
    <row r="62" spans="1:10" s="1" customFormat="1" ht="27" customHeight="1">
      <c r="A62" s="16">
        <v>56</v>
      </c>
      <c r="B62" s="17" t="s">
        <v>73</v>
      </c>
      <c r="C62" s="18">
        <v>20182853</v>
      </c>
      <c r="D62" s="17" t="s">
        <v>69</v>
      </c>
      <c r="E62" s="19">
        <v>3.8202</v>
      </c>
      <c r="F62" s="19">
        <v>0.0625</v>
      </c>
      <c r="G62" s="19">
        <f t="shared" si="8"/>
        <v>3.8827</v>
      </c>
      <c r="H62" s="20">
        <f t="shared" si="9"/>
        <v>88.827</v>
      </c>
      <c r="I62" s="18">
        <v>5</v>
      </c>
      <c r="J62" s="36"/>
    </row>
    <row r="63" spans="1:10" s="1" customFormat="1" ht="27" customHeight="1">
      <c r="A63" s="16">
        <v>57</v>
      </c>
      <c r="B63" s="17" t="s">
        <v>74</v>
      </c>
      <c r="C63" s="18">
        <v>20182932</v>
      </c>
      <c r="D63" s="17" t="s">
        <v>69</v>
      </c>
      <c r="E63" s="19">
        <v>3.5984</v>
      </c>
      <c r="F63" s="19">
        <v>0.15</v>
      </c>
      <c r="G63" s="19">
        <f t="shared" si="8"/>
        <v>3.7484</v>
      </c>
      <c r="H63" s="20">
        <f t="shared" si="9"/>
        <v>87.484</v>
      </c>
      <c r="I63" s="18">
        <v>6</v>
      </c>
      <c r="J63" s="36"/>
    </row>
    <row r="64" spans="1:10" s="1" customFormat="1" ht="27" customHeight="1">
      <c r="A64" s="16">
        <v>58</v>
      </c>
      <c r="B64" s="17" t="s">
        <v>75</v>
      </c>
      <c r="C64" s="18">
        <v>20182152</v>
      </c>
      <c r="D64" s="17" t="s">
        <v>69</v>
      </c>
      <c r="E64" s="19">
        <v>3.6036</v>
      </c>
      <c r="F64" s="19">
        <v>0.1</v>
      </c>
      <c r="G64" s="19">
        <f t="shared" si="8"/>
        <v>3.7036</v>
      </c>
      <c r="H64" s="20">
        <f t="shared" si="9"/>
        <v>87.036</v>
      </c>
      <c r="I64" s="18">
        <v>7</v>
      </c>
      <c r="J64" s="36"/>
    </row>
    <row r="65" spans="1:10" s="1" customFormat="1" ht="27" customHeight="1">
      <c r="A65" s="16">
        <v>59</v>
      </c>
      <c r="B65" s="17" t="s">
        <v>76</v>
      </c>
      <c r="C65" s="18">
        <v>20186483</v>
      </c>
      <c r="D65" s="17" t="s">
        <v>69</v>
      </c>
      <c r="E65" s="19">
        <v>3.607</v>
      </c>
      <c r="F65" s="19">
        <v>0.075</v>
      </c>
      <c r="G65" s="19">
        <f t="shared" si="8"/>
        <v>3.682</v>
      </c>
      <c r="H65" s="20">
        <f t="shared" si="9"/>
        <v>86.82</v>
      </c>
      <c r="I65" s="18">
        <v>8</v>
      </c>
      <c r="J65" s="36"/>
    </row>
    <row r="66" spans="1:10" s="1" customFormat="1" ht="27" customHeight="1">
      <c r="A66" s="16">
        <v>60</v>
      </c>
      <c r="B66" s="17" t="s">
        <v>77</v>
      </c>
      <c r="C66" s="18">
        <v>20186213</v>
      </c>
      <c r="D66" s="17" t="s">
        <v>69</v>
      </c>
      <c r="E66" s="19">
        <v>3.5872</v>
      </c>
      <c r="F66" s="19">
        <v>0.05</v>
      </c>
      <c r="G66" s="19">
        <f t="shared" si="8"/>
        <v>3.6372</v>
      </c>
      <c r="H66" s="20">
        <f t="shared" si="9"/>
        <v>86.372</v>
      </c>
      <c r="I66" s="18">
        <v>9</v>
      </c>
      <c r="J66" s="36"/>
    </row>
    <row r="67" spans="1:10" s="1" customFormat="1" ht="27" customHeight="1">
      <c r="A67" s="40">
        <v>61</v>
      </c>
      <c r="B67" s="41" t="s">
        <v>78</v>
      </c>
      <c r="C67" s="42">
        <v>20182191</v>
      </c>
      <c r="D67" s="41" t="s">
        <v>69</v>
      </c>
      <c r="E67" s="43">
        <v>3.2966</v>
      </c>
      <c r="F67" s="43">
        <v>0.15</v>
      </c>
      <c r="G67" s="43">
        <f t="shared" si="8"/>
        <v>3.4466</v>
      </c>
      <c r="H67" s="44">
        <f t="shared" si="9"/>
        <v>84.466</v>
      </c>
      <c r="I67" s="42">
        <v>10</v>
      </c>
      <c r="J67" s="45"/>
    </row>
  </sheetData>
  <sheetProtection/>
  <mergeCells count="2">
    <mergeCell ref="A1:J1"/>
    <mergeCell ref="B19:J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微盲—张雄</cp:lastModifiedBy>
  <dcterms:created xsi:type="dcterms:W3CDTF">2015-06-05T18:19:00Z</dcterms:created>
  <dcterms:modified xsi:type="dcterms:W3CDTF">2021-09-17T09:08:41Z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pe">
    <vt:lpwstr>0x01010018C2E45DEEB0B34EBEE82FA4DE1EA229</vt:lpwstr>
  </property>
  <property fmtid="{D5CDD505-2E9C-101B-9397-08002B2CF9AE}" pid="4" name="KSOProductBuildV">
    <vt:lpwstr>2052-11.1.0.10700</vt:lpwstr>
  </property>
  <property fmtid="{D5CDD505-2E9C-101B-9397-08002B2CF9AE}" pid="5" name="I">
    <vt:lpwstr>0FB7EC11DAD94B81BF78EF5E767B29CD</vt:lpwstr>
  </property>
</Properties>
</file>